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780" yWindow="65516" windowWidth="18620" windowHeight="1410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<sst xmlns="http://schemas.openxmlformats.org/spreadsheetml/2006/main" count="13" uniqueCount="13">
  <si>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month</t>
  </si>
  <si>
    <t>customers</t>
  </si>
  <si>
    <t>growth rate</t>
  </si>
  <si>
    <t>profit</t>
  </si>
  <si>
    <t>fixed cost</t>
  </si>
  <si>
    <t>membership</t>
  </si>
  <si>
    <t>Assumptions</t>
  </si>
  <si>
    <t>members</t>
  </si>
  <si>
    <t>on day 1</t>
  </si>
  <si>
    <t xml:space="preserve">Notes: </t>
  </si>
  <si>
    <t>This  assumes that a specified growth rate of 1.0 = no growth, no loss of customers. To have a gradual decay, use &lt; 1.0. To have a 25% growth rate, use 1.25 as the value, etc.</t>
  </si>
  <si>
    <t xml:space="preserve">Only change the </t>
  </si>
  <si>
    <t>yellow cells!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</si>
</sst>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2"/>
      <name val="Verdana"/>
      <family val="0"/>
    </font>
    <font>
      <b/>
      <sz val="12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6" fillId="2" borderId="0" xfId="0" applyFont="1" applyFill="1" applyAlignment="1">
      <alignment/>
    </xf>
    <xf numFmtId="0" fontId="6" fillId="0" borderId="0" xfId="0" applyFont="1" applyAlignment="1">
      <alignment wrapText="1"/>
    </xf>
    <xf numFmtId="164" fontId="7" fillId="3" borderId="0" xfId="0" applyNumberFormat="1" applyFont="1" applyFill="1" applyAlignment="1">
      <alignment/>
    </xf>
    <xf numFmtId="164" fontId="6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29"/>
  <sheetViews>
    <sheetView tabSelected="1" workbookViewId="0" topLeftCell="A1">
      <selection activeCell="F11" sqref="F11"/>
    </sheetView>
  </sheetViews>
  <sheetFormatPr defaultColWidth="11.00390625" defaultRowHeight="12.75"/>
  <cols>
    <col min="1" max="2" width="12.25390625" style="1" customWidth="1"/>
    <col min="3" max="3" width="14.75390625" style="1" customWidth="1"/>
    <col min="4" max="16384" width="12.25390625" style="1" customWidth="1"/>
  </cols>
  <sheetData>
    <row r="2" spans="1:5" ht="15.75">
      <c r="A2" s="2" t="s">
        <v>0</v>
      </c>
      <c r="B2" s="2" t="s">
        <v>1</v>
      </c>
      <c r="C2" s="2" t="s">
        <v>3</v>
      </c>
      <c r="D2" s="2"/>
      <c r="E2" s="2" t="s">
        <v>6</v>
      </c>
    </row>
    <row r="4" spans="1:6" ht="15.75">
      <c r="A4" s="1">
        <v>1</v>
      </c>
      <c r="B4" s="3">
        <f>F10</f>
        <v>100</v>
      </c>
      <c r="C4" s="4">
        <f>(B4*$F$8)-$F$6</f>
        <v>250</v>
      </c>
      <c r="D4" s="4"/>
      <c r="E4" s="5" t="s">
        <v>2</v>
      </c>
      <c r="F4" s="5">
        <v>1.2</v>
      </c>
    </row>
    <row r="5" spans="1:6" ht="15.75">
      <c r="A5" s="1">
        <v>2</v>
      </c>
      <c r="B5" s="3">
        <f>B4*$F$4</f>
        <v>120</v>
      </c>
      <c r="C5" s="4">
        <f>(B5*$F$8)-$F$6</f>
        <v>400</v>
      </c>
      <c r="D5" s="4"/>
      <c r="E5" s="5"/>
      <c r="F5" s="5"/>
    </row>
    <row r="6" spans="1:6" ht="15.75">
      <c r="A6" s="1">
        <v>3</v>
      </c>
      <c r="B6" s="3">
        <f>B5*$F$4</f>
        <v>144</v>
      </c>
      <c r="C6" s="4">
        <f>(B6*$F$8)-$F$6</f>
        <v>580</v>
      </c>
      <c r="D6" s="4"/>
      <c r="E6" s="5" t="s">
        <v>4</v>
      </c>
      <c r="F6" s="5">
        <v>500</v>
      </c>
    </row>
    <row r="7" spans="1:6" ht="15.75">
      <c r="A7" s="1">
        <v>4</v>
      </c>
      <c r="B7" s="3">
        <f>B6*$F$4</f>
        <v>172.79999999999998</v>
      </c>
      <c r="C7" s="4">
        <f>(B7*$F$8)-$F$6</f>
        <v>795.9999999999998</v>
      </c>
      <c r="D7" s="4"/>
      <c r="E7" s="5"/>
      <c r="F7" s="5"/>
    </row>
    <row r="8" spans="1:6" ht="15.75">
      <c r="A8" s="1">
        <v>5</v>
      </c>
      <c r="B8" s="3">
        <f>B7*$F$4</f>
        <v>207.35999999999999</v>
      </c>
      <c r="C8" s="4">
        <f>(B8*$F$8)-$F$6</f>
        <v>1055.1999999999998</v>
      </c>
      <c r="D8" s="4"/>
      <c r="E8" s="5" t="s">
        <v>5</v>
      </c>
      <c r="F8" s="5">
        <v>7.5</v>
      </c>
    </row>
    <row r="9" spans="1:6" ht="15.75">
      <c r="A9" s="1">
        <v>6</v>
      </c>
      <c r="B9" s="3">
        <f>B8*$F$4</f>
        <v>248.83199999999997</v>
      </c>
      <c r="C9" s="4">
        <f>(B9*$F$8)-$F$6</f>
        <v>1366.2399999999998</v>
      </c>
      <c r="D9" s="4"/>
      <c r="E9" s="5"/>
      <c r="F9" s="5"/>
    </row>
    <row r="10" spans="1:6" ht="15.75">
      <c r="A10" s="1">
        <v>7</v>
      </c>
      <c r="B10" s="3">
        <f>B9*$F$4</f>
        <v>298.59839999999997</v>
      </c>
      <c r="C10" s="4">
        <f>(B10*$F$8)-$F$6</f>
        <v>1739.4879999999998</v>
      </c>
      <c r="D10" s="4"/>
      <c r="E10" s="5" t="s">
        <v>7</v>
      </c>
      <c r="F10" s="5">
        <v>100</v>
      </c>
    </row>
    <row r="11" spans="1:6" ht="15.75">
      <c r="A11" s="1">
        <v>8</v>
      </c>
      <c r="B11" s="3">
        <f>B10*$F$4</f>
        <v>358.31807999999995</v>
      </c>
      <c r="C11" s="4">
        <f>(B11*$F$8)-$F$6</f>
        <v>2187.3855999999996</v>
      </c>
      <c r="D11" s="4"/>
      <c r="E11" s="5" t="s">
        <v>8</v>
      </c>
      <c r="F11" s="5"/>
    </row>
    <row r="12" spans="1:4" ht="15.75">
      <c r="A12" s="1">
        <v>9</v>
      </c>
      <c r="B12" s="3">
        <f>B11*$F$4</f>
        <v>429.98169599999994</v>
      </c>
      <c r="C12" s="4">
        <f>(B12*$F$8)-$F$6</f>
        <v>2724.8627199999996</v>
      </c>
      <c r="D12" s="4"/>
    </row>
    <row r="13" spans="1:4" ht="15.75">
      <c r="A13" s="1">
        <v>10</v>
      </c>
      <c r="B13" s="3">
        <f>B12*$F$4</f>
        <v>515.9780351999999</v>
      </c>
      <c r="C13" s="4">
        <f>(B13*$F$8)-$F$6</f>
        <v>3369.8352639999994</v>
      </c>
      <c r="D13" s="4"/>
    </row>
    <row r="14" spans="1:4" ht="15.75">
      <c r="A14" s="1">
        <v>11</v>
      </c>
      <c r="B14" s="3">
        <f>B13*$F$4</f>
        <v>619.1736422399998</v>
      </c>
      <c r="C14" s="4">
        <f>(B14*$F$8)-$F$6</f>
        <v>4143.802316799999</v>
      </c>
      <c r="D14" s="4"/>
    </row>
    <row r="15" spans="1:5" ht="15.75">
      <c r="A15" s="1">
        <v>12</v>
      </c>
      <c r="B15" s="3">
        <f>B14*$F$4</f>
        <v>743.0083706879998</v>
      </c>
      <c r="C15" s="4">
        <f>(B15*$F$8)-$F$6</f>
        <v>5072.5627801599985</v>
      </c>
      <c r="D15" s="4"/>
      <c r="E15" s="1" t="s">
        <v>9</v>
      </c>
    </row>
    <row r="16" spans="1:6" ht="15.75">
      <c r="A16" s="1">
        <v>13</v>
      </c>
      <c r="B16" s="3">
        <f>B15*$F$4</f>
        <v>891.6100448255997</v>
      </c>
      <c r="C16" s="4">
        <f>(B16*$F$8)-$F$6</f>
        <v>6187.075336191998</v>
      </c>
      <c r="D16" s="4"/>
      <c r="E16" s="6" t="s">
        <v>10</v>
      </c>
      <c r="F16" s="6"/>
    </row>
    <row r="17" spans="1:6" ht="15.75">
      <c r="A17" s="1">
        <v>14</v>
      </c>
      <c r="B17" s="3">
        <f>B16*$F$4</f>
        <v>1069.9320537907197</v>
      </c>
      <c r="C17" s="4">
        <f>(B17*$F$8)-$F$6</f>
        <v>7524.490403430398</v>
      </c>
      <c r="D17" s="4"/>
      <c r="E17" s="6"/>
      <c r="F17" s="6"/>
    </row>
    <row r="18" spans="1:6" ht="15.75">
      <c r="A18" s="1">
        <v>15</v>
      </c>
      <c r="B18" s="3">
        <f>B17*$F$4</f>
        <v>1283.9184645488635</v>
      </c>
      <c r="C18" s="4">
        <f>(B18*$F$8)-$F$6</f>
        <v>9129.388484116476</v>
      </c>
      <c r="D18" s="4"/>
      <c r="E18" s="6"/>
      <c r="F18" s="6"/>
    </row>
    <row r="19" spans="1:6" ht="15.75">
      <c r="A19" s="1">
        <v>16</v>
      </c>
      <c r="B19" s="3">
        <f>B18*$F$4</f>
        <v>1540.7021574586363</v>
      </c>
      <c r="C19" s="4">
        <f>(B19*$F$8)-$F$6</f>
        <v>11055.266180939772</v>
      </c>
      <c r="D19" s="4"/>
      <c r="E19" s="6"/>
      <c r="F19" s="6"/>
    </row>
    <row r="20" spans="1:6" ht="15.75">
      <c r="A20" s="1">
        <v>17</v>
      </c>
      <c r="B20" s="3">
        <f>B19*$F$4</f>
        <v>1848.8425889503635</v>
      </c>
      <c r="C20" s="4">
        <f>(B20*$F$8)-$F$6</f>
        <v>13366.319417127726</v>
      </c>
      <c r="D20" s="4"/>
      <c r="E20" s="6"/>
      <c r="F20" s="6"/>
    </row>
    <row r="21" spans="1:6" ht="15.75">
      <c r="A21" s="1">
        <v>18</v>
      </c>
      <c r="B21" s="3">
        <f>B20*$F$4</f>
        <v>2218.6111067404363</v>
      </c>
      <c r="C21" s="4">
        <f>(B21*$F$8)-$F$6</f>
        <v>16139.583300553273</v>
      </c>
      <c r="D21" s="4"/>
      <c r="E21" s="6"/>
      <c r="F21" s="6"/>
    </row>
    <row r="22" spans="1:6" ht="15.75">
      <c r="A22" s="1">
        <v>19</v>
      </c>
      <c r="B22" s="3">
        <f>B21*$F$4</f>
        <v>2662.3333280885236</v>
      </c>
      <c r="C22" s="4">
        <f>(B22*$F$8)-$F$6</f>
        <v>19467.499960663925</v>
      </c>
      <c r="D22" s="4"/>
      <c r="E22" s="6"/>
      <c r="F22" s="6"/>
    </row>
    <row r="23" spans="1:6" ht="15.75">
      <c r="A23" s="1">
        <v>20</v>
      </c>
      <c r="B23" s="3">
        <f>B22*$F$4</f>
        <v>3194.799993706228</v>
      </c>
      <c r="C23" s="4">
        <f>(B23*$F$8)-$F$6</f>
        <v>23460.999952796712</v>
      </c>
      <c r="D23" s="4"/>
      <c r="E23" s="6"/>
      <c r="F23" s="6"/>
    </row>
    <row r="24" spans="1:4" ht="15.75">
      <c r="A24" s="1">
        <v>21</v>
      </c>
      <c r="B24" s="3">
        <f>B23*$F$4</f>
        <v>3833.7599924474735</v>
      </c>
      <c r="C24" s="4">
        <f>(B24*$F$8)-$F$6</f>
        <v>28253.199943356052</v>
      </c>
      <c r="D24" s="4"/>
    </row>
    <row r="25" spans="1:4" ht="15.75">
      <c r="A25" s="1">
        <v>22</v>
      </c>
      <c r="B25" s="3">
        <f>B24*$F$4</f>
        <v>4600.511990936968</v>
      </c>
      <c r="C25" s="4">
        <f>(B25*$F$8)-$F$6</f>
        <v>34003.83993202726</v>
      </c>
      <c r="D25" s="4"/>
    </row>
    <row r="26" spans="1:6" ht="15.75">
      <c r="A26" s="1">
        <v>23</v>
      </c>
      <c r="B26" s="3">
        <f>B25*$F$4</f>
        <v>5520.614389124361</v>
      </c>
      <c r="C26" s="4">
        <f>(B26*$F$8)-$F$6</f>
        <v>40904.60791843271</v>
      </c>
      <c r="D26" s="4"/>
      <c r="E26" s="5" t="s">
        <v>11</v>
      </c>
      <c r="F26" s="5"/>
    </row>
    <row r="27" spans="1:6" ht="15.75">
      <c r="A27" s="1">
        <v>24</v>
      </c>
      <c r="B27" s="3">
        <f>B26*$F$4</f>
        <v>6624.737266949233</v>
      </c>
      <c r="C27" s="4">
        <f>(B27*$F$8)-$F$6</f>
        <v>49185.52950211925</v>
      </c>
      <c r="D27" s="4"/>
      <c r="E27" s="5" t="s">
        <v>12</v>
      </c>
      <c r="F27" s="5"/>
    </row>
    <row r="29" spans="3:4" ht="15.75">
      <c r="C29" s="7">
        <f>SUM(C4:C27)</f>
        <v>282363.17701271555</v>
      </c>
      <c r="D29" s="8"/>
    </row>
  </sheetData>
  <mergeCells count="1">
    <mergeCell ref="E16:F23"/>
  </mergeCells>
  <printOptions/>
  <pageMargins left="0.75" right="0.75" top="1" bottom="1" header="0.5" footer="0.5"/>
  <pageSetup orientation="landscape" paperSize="9"/>
  <headerFooter alignWithMargins="0">
    <oddHeader>&amp;L&amp;"Verdana,Bold"&amp;12Rudimentary Growth and Profit Spreadsheet
from AskDaveTaylor.com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Intuitive Systems,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Taylor</dc:creator>
  <cp:keywords/>
  <dc:description/>
  <cp:lastModifiedBy>Dave Taylor</cp:lastModifiedBy>
  <dcterms:created xsi:type="dcterms:W3CDTF">2006-10-07T21:26:34Z</dcterms:created>
  <cp:category/>
  <cp:version/>
  <cp:contentType/>
  <cp:contentStatus/>
</cp:coreProperties>
</file>